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Offices\Regional Planning\Regional Planning Grants and Special Studies\20-21 Grants\1. Grant Application Guide\Draft Templates and Application Forms\"/>
    </mc:Choice>
  </mc:AlternateContent>
  <xr:revisionPtr revIDLastSave="0" documentId="13_ncr:1_{F1F9FE3F-DA6A-44C3-AEFE-ACA16A387019}" xr6:coauthVersionLast="36" xr6:coauthVersionMax="36" xr10:uidLastSave="{00000000-0000-0000-0000-000000000000}"/>
  <bookViews>
    <workbookView xWindow="480" yWindow="45" windowWidth="15180" windowHeight="11640" xr2:uid="{00000000-000D-0000-FFFF-FFFF00000000}"/>
  </bookViews>
  <sheets>
    <sheet name="Local Match Calculato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8" i="2" l="1"/>
  <c r="C22" i="2" l="1"/>
  <c r="D22" i="2" s="1"/>
  <c r="C25" i="2"/>
  <c r="E25" i="2" s="1"/>
  <c r="C27" i="2"/>
  <c r="E27" i="2" s="1"/>
  <c r="C26" i="2"/>
  <c r="E26" i="2" s="1"/>
  <c r="C24" i="2"/>
  <c r="E24" i="2" s="1"/>
  <c r="C23" i="2"/>
  <c r="D23" i="2" s="1"/>
  <c r="C21" i="2"/>
  <c r="D21" i="2" s="1"/>
  <c r="C20" i="2"/>
  <c r="D20" i="2" s="1"/>
  <c r="D13" i="2"/>
  <c r="E13" i="2" s="1"/>
  <c r="D12" i="2"/>
  <c r="E12" i="2" s="1"/>
  <c r="D11" i="2"/>
  <c r="E11" i="2" s="1"/>
  <c r="D10" i="2"/>
  <c r="E10" i="2" s="1"/>
  <c r="D9" i="2"/>
  <c r="C8" i="2"/>
  <c r="E8" i="2" s="1"/>
  <c r="C7" i="2"/>
  <c r="E7" i="2" s="1"/>
  <c r="C6" i="2"/>
  <c r="E6" i="2" s="1"/>
  <c r="C5" i="2"/>
  <c r="E5" i="2" s="1"/>
  <c r="C4" i="2"/>
  <c r="E4" i="2" s="1"/>
  <c r="E9" i="2" l="1"/>
  <c r="E14" i="2" s="1"/>
</calcChain>
</file>

<file path=xl/sharedStrings.xml><?xml version="1.0" encoding="utf-8"?>
<sst xmlns="http://schemas.openxmlformats.org/spreadsheetml/2006/main" count="20" uniqueCount="14">
  <si>
    <t>Running Total</t>
  </si>
  <si>
    <t xml:space="preserve"> Minimum Local Match</t>
  </si>
  <si>
    <t>*Start with Grant amount in the table above or start with the Total Project Cost below*</t>
  </si>
  <si>
    <t>Minimum Local Match</t>
  </si>
  <si>
    <t>Strategic Partnerships</t>
  </si>
  <si>
    <t>Sustainable Communities, Adaptation Planning, &amp; Strategic Partnerships - Transit</t>
  </si>
  <si>
    <r>
      <t>Sustainable Communities, Adaptation Planning, &amp; Strategic Partnerships - Transit
(</t>
    </r>
    <r>
      <rPr>
        <sz val="10"/>
        <color indexed="10"/>
        <rFont val="Century Gothic"/>
        <family val="2"/>
      </rPr>
      <t>11.47%</t>
    </r>
    <r>
      <rPr>
        <sz val="10"/>
        <rFont val="Century Gothic"/>
        <family val="2"/>
      </rPr>
      <t>)</t>
    </r>
  </si>
  <si>
    <r>
      <t>Strategic Partnerships        (</t>
    </r>
    <r>
      <rPr>
        <sz val="10"/>
        <color indexed="10"/>
        <rFont val="Century Gothic"/>
        <family val="2"/>
      </rPr>
      <t>20%</t>
    </r>
    <r>
      <rPr>
        <sz val="10"/>
        <rFont val="Century Gothic"/>
        <family val="2"/>
      </rPr>
      <t>)</t>
    </r>
  </si>
  <si>
    <t>Grant 
Program</t>
  </si>
  <si>
    <t>Grant 
Amount</t>
  </si>
  <si>
    <t>Total 
Project Cost</t>
  </si>
  <si>
    <r>
      <t>Sustainable Communities, Adaptation Planning, &amp; Strategic Partnerships - Transit (</t>
    </r>
    <r>
      <rPr>
        <sz val="9"/>
        <color indexed="10"/>
        <rFont val="Century Gothic"/>
        <family val="2"/>
      </rPr>
      <t>11.47%</t>
    </r>
    <r>
      <rPr>
        <sz val="9"/>
        <rFont val="Century Gothic"/>
        <family val="2"/>
      </rPr>
      <t>)</t>
    </r>
  </si>
  <si>
    <r>
      <rPr>
        <sz val="9"/>
        <rFont val="Century Gothic"/>
        <family val="2"/>
      </rPr>
      <t xml:space="preserve">California Department of Transportation
Transportation Planning Grants
</t>
    </r>
    <r>
      <rPr>
        <sz val="4"/>
        <rFont val="Century Gothic"/>
        <family val="2"/>
      </rPr>
      <t xml:space="preserve">
</t>
    </r>
    <r>
      <rPr>
        <b/>
        <sz val="15"/>
        <rFont val="Century Gothic"/>
        <family val="2"/>
      </rPr>
      <t>Local Match Calculator</t>
    </r>
    <r>
      <rPr>
        <b/>
        <sz val="14"/>
        <rFont val="Century Gothic"/>
        <family val="2"/>
      </rPr>
      <t xml:space="preserve">
</t>
    </r>
    <r>
      <rPr>
        <b/>
        <sz val="4"/>
        <rFont val="Century Gothic"/>
        <family val="2"/>
      </rPr>
      <t xml:space="preserve">
</t>
    </r>
    <r>
      <rPr>
        <sz val="10"/>
        <rFont val="Century Gothic"/>
        <family val="2"/>
      </rPr>
      <t xml:space="preserve">Sustainable Communities, Adaptation Planning, and Strategic Partnerships Grants </t>
    </r>
  </si>
  <si>
    <r>
      <t>Strategic 
Partnerships (</t>
    </r>
    <r>
      <rPr>
        <sz val="9"/>
        <color indexed="10"/>
        <rFont val="Century Gothic"/>
        <family val="2"/>
      </rPr>
      <t>20%</t>
    </r>
    <r>
      <rPr>
        <sz val="9"/>
        <rFont val="Century Gothic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</si>
</sst>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0" x14ac:knownFonts="1">
    <font>
      <sz val="10"/>
      <name val="Arial"/>
    </font>
    <font>
      <sz val="16"/>
      <name val="Arial Black"/>
      <family val="2"/>
    </font>
    <font>
      <b/>
      <sz val="12"/>
      <color rgb="FF0000FF"/>
      <name val="Arial"/>
      <family val="2"/>
    </font>
    <font>
      <sz val="12"/>
      <name val="Arial"/>
      <family val="2"/>
    </font>
    <font>
      <b/>
      <sz val="11"/>
      <name val="Arial Black"/>
      <family val="2"/>
    </font>
    <font>
      <sz val="20"/>
      <name val="Century Gothic"/>
      <family val="2"/>
    </font>
    <font>
      <sz val="11"/>
      <name val="Century Gothic"/>
      <family val="2"/>
    </font>
    <font>
      <sz val="10"/>
      <name val="Century Gothic"/>
      <family val="2"/>
    </font>
    <font>
      <sz val="10"/>
      <color indexed="10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2"/>
      <color rgb="FF0000FF"/>
      <name val="Century Gothic"/>
      <family val="2"/>
    </font>
    <font>
      <b/>
      <sz val="10"/>
      <name val="Century Gothic"/>
      <family val="2"/>
    </font>
    <font>
      <b/>
      <sz val="10"/>
      <color rgb="FF0000FF"/>
      <name val="Century Gothic"/>
      <family val="2"/>
    </font>
    <font>
      <sz val="9"/>
      <name val="Century Gothic"/>
      <family val="2"/>
    </font>
    <font>
      <sz val="9"/>
      <color indexed="10"/>
      <name val="Century Gothic"/>
      <family val="2"/>
    </font>
    <font>
      <b/>
      <sz val="14"/>
      <name val="Century Gothic"/>
      <family val="2"/>
    </font>
    <font>
      <b/>
      <sz val="15"/>
      <name val="Century Gothic"/>
      <family val="2"/>
    </font>
    <font>
      <sz val="4"/>
      <name val="Century Gothic"/>
      <family val="2"/>
    </font>
    <font>
      <b/>
      <sz val="4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/>
      </patternFill>
    </fill>
    <fill>
      <patternFill patternType="solid">
        <fgColor theme="0" tint="-0.14999847407452621"/>
        <bgColor theme="4" tint="0.59999389629810485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theme="0" tint="-0.249977111117893"/>
        <bgColor theme="4" tint="0.59999389629810485"/>
      </patternFill>
    </fill>
  </fills>
  <borders count="17">
    <border>
      <left/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0.49998474074526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0.499984740745262"/>
      </right>
      <top style="medium">
        <color theme="0" tint="-0.499984740745262"/>
      </top>
      <bottom style="medium">
        <color theme="0" tint="-4.9989318521683403E-2"/>
      </bottom>
      <diagonal/>
    </border>
    <border>
      <left style="medium">
        <color theme="0" tint="-0.49998474074526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0.49998474074526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0.499984740745262"/>
      </left>
      <right style="medium">
        <color theme="0" tint="-4.9989318521683403E-2"/>
      </right>
      <top style="medium">
        <color theme="0" tint="-4.9989318521683403E-2"/>
      </top>
      <bottom style="medium">
        <color theme="0" tint="-0.49998474074526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0.499984740745262"/>
      </bottom>
      <diagonal/>
    </border>
    <border>
      <left style="medium">
        <color theme="0" tint="-4.9989318521683403E-2"/>
      </left>
      <right style="medium">
        <color theme="0" tint="-0.499984740745262"/>
      </right>
      <top style="medium">
        <color theme="0" tint="-4.9989318521683403E-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4.9989318521683403E-2"/>
      </bottom>
      <diagonal/>
    </border>
    <border>
      <left/>
      <right/>
      <top style="medium">
        <color theme="0" tint="-0.499984740745262"/>
      </top>
      <bottom style="medium">
        <color theme="0" tint="-4.9989318521683403E-2"/>
      </bottom>
      <diagonal/>
    </border>
    <border>
      <left/>
      <right style="medium">
        <color theme="0" tint="-4.9989318521683403E-2"/>
      </right>
      <top style="medium">
        <color theme="0" tint="-0.499984740745262"/>
      </top>
      <bottom style="medium">
        <color theme="0" tint="-4.9989318521683403E-2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0.499984740745262"/>
      </bottom>
      <diagonal/>
    </border>
    <border>
      <left/>
      <right/>
      <top style="medium">
        <color theme="0" tint="-4.9989318521683403E-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4.9989318521683403E-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4.9989318521683403E-2"/>
      </top>
      <bottom style="medium">
        <color theme="0" tint="-0.499984740745262"/>
      </bottom>
      <diagonal/>
    </border>
    <border>
      <left/>
      <right style="medium">
        <color theme="0" tint="-4.9989318521683403E-2"/>
      </right>
      <top style="medium">
        <color theme="0" tint="-4.9989318521683403E-2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0" fillId="0" borderId="0" xfId="0" applyFill="1" applyBorder="1"/>
    <xf numFmtId="0" fontId="13" fillId="0" borderId="0" xfId="0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 applyProtection="1">
      <alignment horizontal="right" vertical="center"/>
      <protection locked="0"/>
    </xf>
    <xf numFmtId="164" fontId="9" fillId="4" borderId="1" xfId="0" applyNumberFormat="1" applyFont="1" applyFill="1" applyBorder="1" applyAlignment="1" applyProtection="1">
      <alignment horizontal="right" vertical="center"/>
    </xf>
    <xf numFmtId="164" fontId="9" fillId="5" borderId="1" xfId="0" applyNumberFormat="1" applyFont="1" applyFill="1" applyBorder="1" applyAlignment="1" applyProtection="1">
      <alignment horizontal="right" vertical="center"/>
      <protection locked="0"/>
    </xf>
    <xf numFmtId="164" fontId="9" fillId="7" borderId="1" xfId="0" applyNumberFormat="1" applyFont="1" applyFill="1" applyBorder="1" applyAlignment="1" applyProtection="1">
      <alignment horizontal="right" vertical="center"/>
      <protection locked="0"/>
    </xf>
    <xf numFmtId="164" fontId="9" fillId="7" borderId="1" xfId="0" applyNumberFormat="1" applyFont="1" applyFill="1" applyBorder="1" applyAlignment="1" applyProtection="1">
      <alignment horizontal="right" vertical="center"/>
    </xf>
    <xf numFmtId="164" fontId="9" fillId="6" borderId="1" xfId="0" applyNumberFormat="1" applyFont="1" applyFill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vertical="center" wrapText="1"/>
    </xf>
    <xf numFmtId="164" fontId="10" fillId="4" borderId="1" xfId="0" applyNumberFormat="1" applyFont="1" applyFill="1" applyBorder="1" applyAlignment="1" applyProtection="1">
      <alignment vertical="center"/>
      <protection locked="0"/>
    </xf>
    <xf numFmtId="164" fontId="9" fillId="4" borderId="1" xfId="0" applyNumberFormat="1" applyFont="1" applyFill="1" applyBorder="1" applyAlignment="1" applyProtection="1">
      <alignment vertical="center"/>
    </xf>
    <xf numFmtId="164" fontId="9" fillId="5" borderId="1" xfId="0" applyNumberFormat="1" applyFont="1" applyFill="1" applyBorder="1" applyAlignment="1" applyProtection="1">
      <alignment vertical="center"/>
    </xf>
    <xf numFmtId="164" fontId="10" fillId="7" borderId="1" xfId="0" applyNumberFormat="1" applyFont="1" applyFill="1" applyBorder="1" applyAlignment="1" applyProtection="1">
      <alignment vertical="center"/>
      <protection locked="0"/>
    </xf>
    <xf numFmtId="164" fontId="9" fillId="7" borderId="1" xfId="0" applyNumberFormat="1" applyFont="1" applyFill="1" applyBorder="1" applyAlignment="1" applyProtection="1">
      <alignment vertical="center"/>
    </xf>
    <xf numFmtId="0" fontId="9" fillId="7" borderId="1" xfId="0" applyFont="1" applyFill="1" applyBorder="1" applyAlignment="1" applyProtection="1">
      <alignment vertical="center"/>
    </xf>
    <xf numFmtId="0" fontId="9" fillId="6" borderId="1" xfId="0" applyFont="1" applyFill="1" applyBorder="1" applyAlignment="1" applyProtection="1">
      <alignment vertical="center"/>
    </xf>
    <xf numFmtId="4" fontId="14" fillId="3" borderId="1" xfId="0" applyNumberFormat="1" applyFont="1" applyFill="1" applyBorder="1" applyAlignment="1">
      <alignment horizontal="center" vertical="center" wrapText="1"/>
    </xf>
    <xf numFmtId="37" fontId="14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top" wrapText="1"/>
    </xf>
    <xf numFmtId="0" fontId="0" fillId="0" borderId="0" xfId="0" applyBorder="1"/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164" fontId="14" fillId="3" borderId="4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right" vertical="center" wrapText="1"/>
    </xf>
    <xf numFmtId="164" fontId="9" fillId="4" borderId="5" xfId="0" applyNumberFormat="1" applyFont="1" applyFill="1" applyBorder="1" applyAlignment="1" applyProtection="1">
      <alignment vertical="center"/>
    </xf>
    <xf numFmtId="4" fontId="7" fillId="7" borderId="4" xfId="0" applyNumberFormat="1" applyFont="1" applyFill="1" applyBorder="1" applyAlignment="1">
      <alignment horizontal="right" vertical="center" wrapText="1"/>
    </xf>
    <xf numFmtId="164" fontId="9" fillId="7" borderId="5" xfId="0" applyNumberFormat="1" applyFont="1" applyFill="1" applyBorder="1" applyAlignment="1" applyProtection="1">
      <alignment vertical="center"/>
    </xf>
    <xf numFmtId="0" fontId="12" fillId="2" borderId="6" xfId="0" applyFont="1" applyFill="1" applyBorder="1" applyAlignment="1">
      <alignment horizontal="right" vertical="center"/>
    </xf>
    <xf numFmtId="164" fontId="12" fillId="2" borderId="7" xfId="0" applyNumberFormat="1" applyFont="1" applyFill="1" applyBorder="1" applyAlignment="1" applyProtection="1">
      <alignment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vertical="center"/>
    </xf>
    <xf numFmtId="4" fontId="7" fillId="2" borderId="13" xfId="0" applyNumberFormat="1" applyFont="1" applyFill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3" xfId="0" applyFont="1" applyFill="1" applyBorder="1" applyAlignment="1">
      <alignment vertical="center"/>
    </xf>
    <xf numFmtId="164" fontId="10" fillId="4" borderId="5" xfId="0" applyNumberFormat="1" applyFont="1" applyFill="1" applyBorder="1" applyAlignment="1" applyProtection="1">
      <alignment horizontal="right" vertical="center"/>
    </xf>
    <xf numFmtId="164" fontId="10" fillId="5" borderId="5" xfId="0" applyNumberFormat="1" applyFont="1" applyFill="1" applyBorder="1" applyAlignment="1" applyProtection="1">
      <alignment horizontal="right" vertical="center"/>
    </xf>
    <xf numFmtId="164" fontId="10" fillId="7" borderId="5" xfId="0" applyNumberFormat="1" applyFont="1" applyFill="1" applyBorder="1" applyAlignment="1" applyProtection="1">
      <alignment horizontal="right" vertical="center"/>
    </xf>
    <xf numFmtId="164" fontId="10" fillId="6" borderId="5" xfId="0" applyNumberFormat="1" applyFont="1" applyFill="1" applyBorder="1" applyAlignment="1" applyProtection="1">
      <alignment horizontal="right" vertical="center"/>
    </xf>
    <xf numFmtId="0" fontId="11" fillId="2" borderId="15" xfId="0" applyFont="1" applyFill="1" applyBorder="1" applyAlignment="1">
      <alignment horizontal="right" vertical="center" wrapText="1"/>
    </xf>
    <xf numFmtId="0" fontId="13" fillId="2" borderId="13" xfId="0" applyFont="1" applyFill="1" applyBorder="1" applyAlignment="1">
      <alignment horizontal="right" vertical="center" wrapText="1"/>
    </xf>
    <xf numFmtId="0" fontId="13" fillId="2" borderId="16" xfId="0" applyFont="1" applyFill="1" applyBorder="1" applyAlignment="1">
      <alignment horizontal="right" vertical="center" wrapText="1"/>
    </xf>
    <xf numFmtId="0" fontId="12" fillId="2" borderId="7" xfId="0" applyFont="1" applyFill="1" applyBorder="1" applyAlignment="1">
      <alignment horizontal="right" vertical="center" wrapText="1"/>
    </xf>
    <xf numFmtId="164" fontId="12" fillId="2" borderId="8" xfId="0" applyNumberFormat="1" applyFont="1" applyFill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200025</xdr:rowOff>
    </xdr:to>
    <xdr:sp macro="" textlink="">
      <xdr:nvSpPr>
        <xdr:cNvPr id="1193" name="Text Box 1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10382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200025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10382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200025</xdr:rowOff>
    </xdr:to>
    <xdr:sp macro="" textlink="">
      <xdr:nvSpPr>
        <xdr:cNvPr id="1195" name="Text Box 3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10382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200025</xdr:rowOff>
    </xdr:to>
    <xdr:sp macro="" textlink="">
      <xdr:nvSpPr>
        <xdr:cNvPr id="1196" name="Text Box 4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10382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200025</xdr:rowOff>
    </xdr:to>
    <xdr:sp macro="" textlink="">
      <xdr:nvSpPr>
        <xdr:cNvPr id="1197" name="Text Box 5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10382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200025</xdr:rowOff>
    </xdr:to>
    <xdr:sp macro="" textlink="">
      <xdr:nvSpPr>
        <xdr:cNvPr id="1198" name="Text Box 6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10382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200025</xdr:rowOff>
    </xdr:to>
    <xdr:sp macro="" textlink="">
      <xdr:nvSpPr>
        <xdr:cNvPr id="1199" name="Text Box 7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10382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7</xdr:row>
      <xdr:rowOff>9525</xdr:rowOff>
    </xdr:from>
    <xdr:to>
      <xdr:col>2</xdr:col>
      <xdr:colOff>104775</xdr:colOff>
      <xdr:row>8</xdr:row>
      <xdr:rowOff>76200</xdr:rowOff>
    </xdr:to>
    <xdr:sp macro="" textlink="">
      <xdr:nvSpPr>
        <xdr:cNvPr id="9" name="Text Box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5553075" y="2628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28575</xdr:colOff>
      <xdr:row>14</xdr:row>
      <xdr:rowOff>9525</xdr:rowOff>
    </xdr:from>
    <xdr:to>
      <xdr:col>5</xdr:col>
      <xdr:colOff>104775</xdr:colOff>
      <xdr:row>15</xdr:row>
      <xdr:rowOff>114300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648450" y="3352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28575</xdr:colOff>
      <xdr:row>15</xdr:row>
      <xdr:rowOff>9525</xdr:rowOff>
    </xdr:from>
    <xdr:to>
      <xdr:col>5</xdr:col>
      <xdr:colOff>104775</xdr:colOff>
      <xdr:row>15</xdr:row>
      <xdr:rowOff>209550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648450" y="3514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</xdr:colOff>
      <xdr:row>12</xdr:row>
      <xdr:rowOff>9525</xdr:rowOff>
    </xdr:from>
    <xdr:to>
      <xdr:col>3</xdr:col>
      <xdr:colOff>104775</xdr:colOff>
      <xdr:row>13</xdr:row>
      <xdr:rowOff>47625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648450" y="3133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9525</xdr:rowOff>
    </xdr:from>
    <xdr:to>
      <xdr:col>3</xdr:col>
      <xdr:colOff>76200</xdr:colOff>
      <xdr:row>18</xdr:row>
      <xdr:rowOff>161925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5553075" y="404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19</xdr:row>
      <xdr:rowOff>0</xdr:rowOff>
    </xdr:from>
    <xdr:to>
      <xdr:col>2</xdr:col>
      <xdr:colOff>104775</xdr:colOff>
      <xdr:row>19</xdr:row>
      <xdr:rowOff>198120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3286125" y="4752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198120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5553075" y="4914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198120</xdr:rowOff>
    </xdr:to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5553075" y="5076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198120</xdr:rowOff>
    </xdr:to>
    <xdr:sp macro="" textlink="">
      <xdr:nvSpPr>
        <xdr:cNvPr id="17" name="Text Box 1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5553075" y="5229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198120</xdr:rowOff>
    </xdr:to>
    <xdr:sp macro="" textlink="">
      <xdr:nvSpPr>
        <xdr:cNvPr id="18" name="Text Box 1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5553075" y="5229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198120</xdr:rowOff>
    </xdr:to>
    <xdr:sp macro="" textlink="">
      <xdr:nvSpPr>
        <xdr:cNvPr id="19" name="Text Box 1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5553075" y="5229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9525</xdr:rowOff>
    </xdr:from>
    <xdr:to>
      <xdr:col>3</xdr:col>
      <xdr:colOff>76200</xdr:colOff>
      <xdr:row>19</xdr:row>
      <xdr:rowOff>207645</xdr:rowOff>
    </xdr:to>
    <xdr:sp macro="" textlink="">
      <xdr:nvSpPr>
        <xdr:cNvPr id="20" name="Text Box 1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5553075" y="5238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9525</xdr:rowOff>
    </xdr:from>
    <xdr:to>
      <xdr:col>3</xdr:col>
      <xdr:colOff>76200</xdr:colOff>
      <xdr:row>20</xdr:row>
      <xdr:rowOff>209550</xdr:rowOff>
    </xdr:to>
    <xdr:sp macro="" textlink="">
      <xdr:nvSpPr>
        <xdr:cNvPr id="21" name="Text Box 1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5553075" y="540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19</xdr:row>
      <xdr:rowOff>0</xdr:rowOff>
    </xdr:from>
    <xdr:to>
      <xdr:col>2</xdr:col>
      <xdr:colOff>104775</xdr:colOff>
      <xdr:row>19</xdr:row>
      <xdr:rowOff>198120</xdr:rowOff>
    </xdr:to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3286125" y="4914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19</xdr:row>
      <xdr:rowOff>0</xdr:rowOff>
    </xdr:from>
    <xdr:to>
      <xdr:col>2</xdr:col>
      <xdr:colOff>104775</xdr:colOff>
      <xdr:row>19</xdr:row>
      <xdr:rowOff>198120</xdr:rowOff>
    </xdr:to>
    <xdr:sp macro="" textlink="">
      <xdr:nvSpPr>
        <xdr:cNvPr id="23" name="Text Box 1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3286125" y="5076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19</xdr:row>
      <xdr:rowOff>0</xdr:rowOff>
    </xdr:from>
    <xdr:to>
      <xdr:col>2</xdr:col>
      <xdr:colOff>104775</xdr:colOff>
      <xdr:row>19</xdr:row>
      <xdr:rowOff>198120</xdr:rowOff>
    </xdr:to>
    <xdr:sp macro="" textlink="">
      <xdr:nvSpPr>
        <xdr:cNvPr id="24" name="Text Box 1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3286125" y="5229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19</xdr:row>
      <xdr:rowOff>0</xdr:rowOff>
    </xdr:from>
    <xdr:to>
      <xdr:col>2</xdr:col>
      <xdr:colOff>104775</xdr:colOff>
      <xdr:row>19</xdr:row>
      <xdr:rowOff>198120</xdr:rowOff>
    </xdr:to>
    <xdr:sp macro="" textlink="">
      <xdr:nvSpPr>
        <xdr:cNvPr id="25" name="Text Box 1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3286125" y="5229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19</xdr:row>
      <xdr:rowOff>0</xdr:rowOff>
    </xdr:from>
    <xdr:to>
      <xdr:col>2</xdr:col>
      <xdr:colOff>104775</xdr:colOff>
      <xdr:row>19</xdr:row>
      <xdr:rowOff>198120</xdr:rowOff>
    </xdr:to>
    <xdr:sp macro="" textlink="">
      <xdr:nvSpPr>
        <xdr:cNvPr id="26" name="Text Box 1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3286125" y="5229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19</xdr:row>
      <xdr:rowOff>9525</xdr:rowOff>
    </xdr:from>
    <xdr:to>
      <xdr:col>2</xdr:col>
      <xdr:colOff>104775</xdr:colOff>
      <xdr:row>19</xdr:row>
      <xdr:rowOff>207645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3286125" y="5238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20</xdr:row>
      <xdr:rowOff>9525</xdr:rowOff>
    </xdr:from>
    <xdr:to>
      <xdr:col>2</xdr:col>
      <xdr:colOff>104775</xdr:colOff>
      <xdr:row>20</xdr:row>
      <xdr:rowOff>209550</xdr:rowOff>
    </xdr:to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3286125" y="540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</xdr:colOff>
      <xdr:row>7</xdr:row>
      <xdr:rowOff>9525</xdr:rowOff>
    </xdr:from>
    <xdr:to>
      <xdr:col>3</xdr:col>
      <xdr:colOff>104775</xdr:colOff>
      <xdr:row>8</xdr:row>
      <xdr:rowOff>76200</xdr:rowOff>
    </xdr:to>
    <xdr:sp macro="" textlink="">
      <xdr:nvSpPr>
        <xdr:cNvPr id="29" name="Text Box 7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648450" y="2628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7</xdr:row>
      <xdr:rowOff>9525</xdr:rowOff>
    </xdr:from>
    <xdr:to>
      <xdr:col>2</xdr:col>
      <xdr:colOff>104775</xdr:colOff>
      <xdr:row>8</xdr:row>
      <xdr:rowOff>76200</xdr:rowOff>
    </xdr:to>
    <xdr:sp macro="" textlink="">
      <xdr:nvSpPr>
        <xdr:cNvPr id="30" name="Text Box 7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5553075" y="2628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9525</xdr:rowOff>
    </xdr:from>
    <xdr:to>
      <xdr:col>3</xdr:col>
      <xdr:colOff>76200</xdr:colOff>
      <xdr:row>22</xdr:row>
      <xdr:rowOff>200025</xdr:rowOff>
    </xdr:to>
    <xdr:sp macro="" textlink="">
      <xdr:nvSpPr>
        <xdr:cNvPr id="31" name="Text Box 1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5553075" y="5562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23</xdr:row>
      <xdr:rowOff>9525</xdr:rowOff>
    </xdr:from>
    <xdr:to>
      <xdr:col>3</xdr:col>
      <xdr:colOff>76200</xdr:colOff>
      <xdr:row>23</xdr:row>
      <xdr:rowOff>209550</xdr:rowOff>
    </xdr:to>
    <xdr:sp macro="" textlink="">
      <xdr:nvSpPr>
        <xdr:cNvPr id="32" name="Text Box 1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5553075" y="5734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22</xdr:row>
      <xdr:rowOff>9525</xdr:rowOff>
    </xdr:from>
    <xdr:to>
      <xdr:col>2</xdr:col>
      <xdr:colOff>104775</xdr:colOff>
      <xdr:row>22</xdr:row>
      <xdr:rowOff>200025</xdr:rowOff>
    </xdr:to>
    <xdr:sp macro="" textlink="">
      <xdr:nvSpPr>
        <xdr:cNvPr id="33" name="Text Box 1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3286125" y="5562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23</xdr:row>
      <xdr:rowOff>9525</xdr:rowOff>
    </xdr:from>
    <xdr:to>
      <xdr:col>2</xdr:col>
      <xdr:colOff>104775</xdr:colOff>
      <xdr:row>23</xdr:row>
      <xdr:rowOff>209550</xdr:rowOff>
    </xdr:to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3286125" y="5734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25</xdr:row>
      <xdr:rowOff>9525</xdr:rowOff>
    </xdr:from>
    <xdr:to>
      <xdr:col>2</xdr:col>
      <xdr:colOff>104775</xdr:colOff>
      <xdr:row>25</xdr:row>
      <xdr:rowOff>205740</xdr:rowOff>
    </xdr:to>
    <xdr:sp macro="" textlink="">
      <xdr:nvSpPr>
        <xdr:cNvPr id="35" name="Text Box 1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3286125" y="5895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23</xdr:row>
      <xdr:rowOff>9525</xdr:rowOff>
    </xdr:from>
    <xdr:to>
      <xdr:col>2</xdr:col>
      <xdr:colOff>104775</xdr:colOff>
      <xdr:row>23</xdr:row>
      <xdr:rowOff>209550</xdr:rowOff>
    </xdr:to>
    <xdr:sp macro="" textlink="">
      <xdr:nvSpPr>
        <xdr:cNvPr id="36" name="Text Box 1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3286125" y="5734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25</xdr:row>
      <xdr:rowOff>9525</xdr:rowOff>
    </xdr:from>
    <xdr:to>
      <xdr:col>2</xdr:col>
      <xdr:colOff>104775</xdr:colOff>
      <xdr:row>25</xdr:row>
      <xdr:rowOff>205740</xdr:rowOff>
    </xdr:to>
    <xdr:sp macro="" textlink="">
      <xdr:nvSpPr>
        <xdr:cNvPr id="37" name="Text Box 1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3286125" y="5895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25</xdr:row>
      <xdr:rowOff>9525</xdr:rowOff>
    </xdr:from>
    <xdr:to>
      <xdr:col>2</xdr:col>
      <xdr:colOff>104775</xdr:colOff>
      <xdr:row>25</xdr:row>
      <xdr:rowOff>205740</xdr:rowOff>
    </xdr:to>
    <xdr:sp macro="" textlink="">
      <xdr:nvSpPr>
        <xdr:cNvPr id="38" name="Text Box 1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3286125" y="5895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26</xdr:row>
      <xdr:rowOff>9525</xdr:rowOff>
    </xdr:from>
    <xdr:to>
      <xdr:col>2</xdr:col>
      <xdr:colOff>104775</xdr:colOff>
      <xdr:row>26</xdr:row>
      <xdr:rowOff>200025</xdr:rowOff>
    </xdr:to>
    <xdr:sp macro="" textlink="">
      <xdr:nvSpPr>
        <xdr:cNvPr id="39" name="Text Box 1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3286125" y="6057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26</xdr:row>
      <xdr:rowOff>9525</xdr:rowOff>
    </xdr:from>
    <xdr:to>
      <xdr:col>2</xdr:col>
      <xdr:colOff>104775</xdr:colOff>
      <xdr:row>26</xdr:row>
      <xdr:rowOff>200025</xdr:rowOff>
    </xdr:to>
    <xdr:sp macro="" textlink="">
      <xdr:nvSpPr>
        <xdr:cNvPr id="40" name="Text Box 1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3286125" y="6057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198120</xdr:rowOff>
    </xdr:to>
    <xdr:sp macro="" textlink="">
      <xdr:nvSpPr>
        <xdr:cNvPr id="41" name="Text Box 14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5553075" y="5229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198120</xdr:rowOff>
    </xdr:to>
    <xdr:sp macro="" textlink="">
      <xdr:nvSpPr>
        <xdr:cNvPr id="42" name="Text Box 1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5553075" y="5229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198120</xdr:rowOff>
    </xdr:to>
    <xdr:sp macro="" textlink="">
      <xdr:nvSpPr>
        <xdr:cNvPr id="43" name="Text Box 1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5553075" y="5229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</xdr:colOff>
      <xdr:row>8</xdr:row>
      <xdr:rowOff>9525</xdr:rowOff>
    </xdr:from>
    <xdr:to>
      <xdr:col>3</xdr:col>
      <xdr:colOff>104775</xdr:colOff>
      <xdr:row>8</xdr:row>
      <xdr:rowOff>198120</xdr:rowOff>
    </xdr:to>
    <xdr:sp macro="" textlink="">
      <xdr:nvSpPr>
        <xdr:cNvPr id="44" name="Text Box 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648450" y="2638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</xdr:colOff>
      <xdr:row>11</xdr:row>
      <xdr:rowOff>9525</xdr:rowOff>
    </xdr:from>
    <xdr:to>
      <xdr:col>3</xdr:col>
      <xdr:colOff>104775</xdr:colOff>
      <xdr:row>12</xdr:row>
      <xdr:rowOff>207645</xdr:rowOff>
    </xdr:to>
    <xdr:sp macro="" textlink="">
      <xdr:nvSpPr>
        <xdr:cNvPr id="45" name="Text Box 7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648450" y="3133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</xdr:colOff>
      <xdr:row>12</xdr:row>
      <xdr:rowOff>9525</xdr:rowOff>
    </xdr:from>
    <xdr:to>
      <xdr:col>3</xdr:col>
      <xdr:colOff>104775</xdr:colOff>
      <xdr:row>13</xdr:row>
      <xdr:rowOff>47625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648450" y="3133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8</xdr:row>
      <xdr:rowOff>9525</xdr:rowOff>
    </xdr:from>
    <xdr:to>
      <xdr:col>2</xdr:col>
      <xdr:colOff>104775</xdr:colOff>
      <xdr:row>8</xdr:row>
      <xdr:rowOff>198120</xdr:rowOff>
    </xdr:to>
    <xdr:sp macro="" textlink="">
      <xdr:nvSpPr>
        <xdr:cNvPr id="47" name="Text Box 7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5553075" y="2638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</xdr:colOff>
      <xdr:row>8</xdr:row>
      <xdr:rowOff>9525</xdr:rowOff>
    </xdr:from>
    <xdr:to>
      <xdr:col>3</xdr:col>
      <xdr:colOff>104775</xdr:colOff>
      <xdr:row>8</xdr:row>
      <xdr:rowOff>198120</xdr:rowOff>
    </xdr:to>
    <xdr:sp macro="" textlink="">
      <xdr:nvSpPr>
        <xdr:cNvPr id="48" name="Text Box 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648450" y="2638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8</xdr:row>
      <xdr:rowOff>9525</xdr:rowOff>
    </xdr:from>
    <xdr:to>
      <xdr:col>2</xdr:col>
      <xdr:colOff>104775</xdr:colOff>
      <xdr:row>8</xdr:row>
      <xdr:rowOff>198120</xdr:rowOff>
    </xdr:to>
    <xdr:sp macro="" textlink="">
      <xdr:nvSpPr>
        <xdr:cNvPr id="49" name="Text Box 7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5553075" y="2638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</xdr:colOff>
      <xdr:row>9</xdr:row>
      <xdr:rowOff>9525</xdr:rowOff>
    </xdr:from>
    <xdr:to>
      <xdr:col>3</xdr:col>
      <xdr:colOff>104775</xdr:colOff>
      <xdr:row>9</xdr:row>
      <xdr:rowOff>198120</xdr:rowOff>
    </xdr:to>
    <xdr:sp macro="" textlink="">
      <xdr:nvSpPr>
        <xdr:cNvPr id="50" name="Text Box 7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6648450" y="2809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9</xdr:row>
      <xdr:rowOff>9525</xdr:rowOff>
    </xdr:from>
    <xdr:to>
      <xdr:col>2</xdr:col>
      <xdr:colOff>104775</xdr:colOff>
      <xdr:row>9</xdr:row>
      <xdr:rowOff>198120</xdr:rowOff>
    </xdr:to>
    <xdr:sp macro="" textlink="">
      <xdr:nvSpPr>
        <xdr:cNvPr id="51" name="Text Box 7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5553075" y="2809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</xdr:colOff>
      <xdr:row>9</xdr:row>
      <xdr:rowOff>9525</xdr:rowOff>
    </xdr:from>
    <xdr:to>
      <xdr:col>3</xdr:col>
      <xdr:colOff>104775</xdr:colOff>
      <xdr:row>9</xdr:row>
      <xdr:rowOff>198120</xdr:rowOff>
    </xdr:to>
    <xdr:sp macro="" textlink="">
      <xdr:nvSpPr>
        <xdr:cNvPr id="52" name="Text Box 7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648450" y="2809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9</xdr:row>
      <xdr:rowOff>9525</xdr:rowOff>
    </xdr:from>
    <xdr:to>
      <xdr:col>2</xdr:col>
      <xdr:colOff>104775</xdr:colOff>
      <xdr:row>9</xdr:row>
      <xdr:rowOff>198120</xdr:rowOff>
    </xdr:to>
    <xdr:sp macro="" textlink="">
      <xdr:nvSpPr>
        <xdr:cNvPr id="53" name="Text Box 7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5553075" y="2809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</xdr:colOff>
      <xdr:row>10</xdr:row>
      <xdr:rowOff>9525</xdr:rowOff>
    </xdr:from>
    <xdr:to>
      <xdr:col>3</xdr:col>
      <xdr:colOff>104775</xdr:colOff>
      <xdr:row>11</xdr:row>
      <xdr:rowOff>255270</xdr:rowOff>
    </xdr:to>
    <xdr:sp macro="" textlink="">
      <xdr:nvSpPr>
        <xdr:cNvPr id="54" name="Text Box 7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6648450" y="2981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10</xdr:row>
      <xdr:rowOff>9525</xdr:rowOff>
    </xdr:from>
    <xdr:to>
      <xdr:col>2</xdr:col>
      <xdr:colOff>104775</xdr:colOff>
      <xdr:row>11</xdr:row>
      <xdr:rowOff>255270</xdr:rowOff>
    </xdr:to>
    <xdr:sp macro="" textlink="">
      <xdr:nvSpPr>
        <xdr:cNvPr id="55" name="Text Box 7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5553075" y="2981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</xdr:colOff>
      <xdr:row>10</xdr:row>
      <xdr:rowOff>9525</xdr:rowOff>
    </xdr:from>
    <xdr:to>
      <xdr:col>3</xdr:col>
      <xdr:colOff>104775</xdr:colOff>
      <xdr:row>11</xdr:row>
      <xdr:rowOff>255270</xdr:rowOff>
    </xdr:to>
    <xdr:sp macro="" textlink="">
      <xdr:nvSpPr>
        <xdr:cNvPr id="56" name="Text Box 7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6648450" y="2981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10</xdr:row>
      <xdr:rowOff>9525</xdr:rowOff>
    </xdr:from>
    <xdr:to>
      <xdr:col>2</xdr:col>
      <xdr:colOff>104775</xdr:colOff>
      <xdr:row>11</xdr:row>
      <xdr:rowOff>255270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5553075" y="2981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19</xdr:row>
      <xdr:rowOff>0</xdr:rowOff>
    </xdr:from>
    <xdr:to>
      <xdr:col>2</xdr:col>
      <xdr:colOff>104775</xdr:colOff>
      <xdr:row>19</xdr:row>
      <xdr:rowOff>198120</xdr:rowOff>
    </xdr:to>
    <xdr:sp macro="" textlink="">
      <xdr:nvSpPr>
        <xdr:cNvPr id="58" name="Text Box 1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3286125" y="4914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19</xdr:row>
      <xdr:rowOff>0</xdr:rowOff>
    </xdr:from>
    <xdr:to>
      <xdr:col>2</xdr:col>
      <xdr:colOff>104775</xdr:colOff>
      <xdr:row>19</xdr:row>
      <xdr:rowOff>198120</xdr:rowOff>
    </xdr:to>
    <xdr:sp macro="" textlink="">
      <xdr:nvSpPr>
        <xdr:cNvPr id="59" name="Text Box 1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3286125" y="5076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1:G28"/>
  <sheetViews>
    <sheetView tabSelected="1" workbookViewId="0">
      <selection activeCell="J11" sqref="J11"/>
    </sheetView>
  </sheetViews>
  <sheetFormatPr defaultRowHeight="12.75" x14ac:dyDescent="0.2"/>
  <cols>
    <col min="1" max="1" width="19.85546875" customWidth="1"/>
    <col min="2" max="2" width="18" customWidth="1"/>
    <col min="3" max="4" width="22.7109375" customWidth="1"/>
    <col min="5" max="5" width="17.28515625" customWidth="1"/>
    <col min="6" max="6" width="11" customWidth="1"/>
    <col min="7" max="7" width="12" customWidth="1"/>
  </cols>
  <sheetData>
    <row r="1" spans="1:7" ht="87" customHeight="1" thickBot="1" x14ac:dyDescent="0.55000000000000004">
      <c r="A1" s="25" t="s">
        <v>12</v>
      </c>
      <c r="B1" s="25"/>
      <c r="C1" s="25"/>
      <c r="D1" s="25"/>
      <c r="E1" s="25"/>
      <c r="F1" s="1"/>
      <c r="G1" s="1"/>
    </row>
    <row r="2" spans="1:7" ht="18" customHeight="1" thickBot="1" x14ac:dyDescent="0.4">
      <c r="A2" s="43"/>
      <c r="B2" s="44"/>
      <c r="C2" s="27" t="s">
        <v>1</v>
      </c>
      <c r="D2" s="27"/>
      <c r="E2" s="45"/>
    </row>
    <row r="3" spans="1:7" ht="64.5" customHeight="1" thickBot="1" x14ac:dyDescent="0.25">
      <c r="A3" s="29" t="s">
        <v>8</v>
      </c>
      <c r="B3" s="22" t="s">
        <v>9</v>
      </c>
      <c r="C3" s="23" t="s">
        <v>11</v>
      </c>
      <c r="D3" s="24" t="s">
        <v>13</v>
      </c>
      <c r="E3" s="30" t="s">
        <v>10</v>
      </c>
    </row>
    <row r="4" spans="1:7" ht="21.6" customHeight="1" thickBot="1" x14ac:dyDescent="0.25">
      <c r="A4" s="31" t="s">
        <v>5</v>
      </c>
      <c r="B4" s="8">
        <v>0</v>
      </c>
      <c r="C4" s="9">
        <f>((B4)/0.8853)-(B4)</f>
        <v>0</v>
      </c>
      <c r="D4" s="9"/>
      <c r="E4" s="46">
        <f t="shared" ref="E4:E13" si="0">SUM(B4:D4)</f>
        <v>0</v>
      </c>
    </row>
    <row r="5" spans="1:7" ht="21.6" customHeight="1" thickBot="1" x14ac:dyDescent="0.25">
      <c r="A5" s="31"/>
      <c r="B5" s="8">
        <v>0</v>
      </c>
      <c r="C5" s="9">
        <f>((B5)/0.8853)-(B5)</f>
        <v>0</v>
      </c>
      <c r="D5" s="9"/>
      <c r="E5" s="46">
        <f t="shared" si="0"/>
        <v>0</v>
      </c>
    </row>
    <row r="6" spans="1:7" ht="21.6" customHeight="1" thickBot="1" x14ac:dyDescent="0.25">
      <c r="A6" s="31"/>
      <c r="B6" s="8">
        <v>0</v>
      </c>
      <c r="C6" s="9">
        <f>((B6)/0.8853)-(B6)</f>
        <v>0</v>
      </c>
      <c r="D6" s="9"/>
      <c r="E6" s="46">
        <f t="shared" si="0"/>
        <v>0</v>
      </c>
    </row>
    <row r="7" spans="1:7" ht="21.6" customHeight="1" thickBot="1" x14ac:dyDescent="0.25">
      <c r="A7" s="31"/>
      <c r="B7" s="10">
        <v>0</v>
      </c>
      <c r="C7" s="9">
        <f>((B7)/0.8853)-(B7)</f>
        <v>0</v>
      </c>
      <c r="D7" s="9"/>
      <c r="E7" s="47">
        <f t="shared" si="0"/>
        <v>0</v>
      </c>
    </row>
    <row r="8" spans="1:7" ht="21.6" customHeight="1" thickBot="1" x14ac:dyDescent="0.25">
      <c r="A8" s="31"/>
      <c r="B8" s="8">
        <v>0</v>
      </c>
      <c r="C8" s="9">
        <f>((B8)/0.8853)-(B8)</f>
        <v>0</v>
      </c>
      <c r="D8" s="9"/>
      <c r="E8" s="46">
        <f t="shared" si="0"/>
        <v>0</v>
      </c>
    </row>
    <row r="9" spans="1:7" ht="21.6" customHeight="1" thickBot="1" x14ac:dyDescent="0.25">
      <c r="A9" s="33" t="s">
        <v>4</v>
      </c>
      <c r="B9" s="11">
        <v>0</v>
      </c>
      <c r="C9" s="12"/>
      <c r="D9" s="12">
        <f>((B9)/0.8)-(B9)</f>
        <v>0</v>
      </c>
      <c r="E9" s="48">
        <f t="shared" si="0"/>
        <v>0</v>
      </c>
    </row>
    <row r="10" spans="1:7" ht="21.6" customHeight="1" thickBot="1" x14ac:dyDescent="0.25">
      <c r="A10" s="33"/>
      <c r="B10" s="11">
        <v>0</v>
      </c>
      <c r="C10" s="12"/>
      <c r="D10" s="12">
        <f>((B10)/0.8)-(B10)</f>
        <v>0</v>
      </c>
      <c r="E10" s="48">
        <f t="shared" si="0"/>
        <v>0</v>
      </c>
    </row>
    <row r="11" spans="1:7" ht="21.6" customHeight="1" thickBot="1" x14ac:dyDescent="0.25">
      <c r="A11" s="33"/>
      <c r="B11" s="11">
        <v>0</v>
      </c>
      <c r="C11" s="12"/>
      <c r="D11" s="12">
        <f>((B11)/0.8)-(B11)</f>
        <v>0</v>
      </c>
      <c r="E11" s="48">
        <f t="shared" si="0"/>
        <v>0</v>
      </c>
    </row>
    <row r="12" spans="1:7" ht="21.6" customHeight="1" thickBot="1" x14ac:dyDescent="0.25">
      <c r="A12" s="33"/>
      <c r="B12" s="13">
        <v>0</v>
      </c>
      <c r="C12" s="12"/>
      <c r="D12" s="12">
        <f>((B12)/0.8)-(B12)</f>
        <v>0</v>
      </c>
      <c r="E12" s="49">
        <f t="shared" si="0"/>
        <v>0</v>
      </c>
    </row>
    <row r="13" spans="1:7" ht="21.6" customHeight="1" thickBot="1" x14ac:dyDescent="0.25">
      <c r="A13" s="33"/>
      <c r="B13" s="11">
        <v>0</v>
      </c>
      <c r="C13" s="12"/>
      <c r="D13" s="12">
        <f>((B13)/0.8)-(B13)</f>
        <v>0</v>
      </c>
      <c r="E13" s="48">
        <f t="shared" si="0"/>
        <v>0</v>
      </c>
    </row>
    <row r="14" spans="1:7" ht="21.6" customHeight="1" thickBot="1" x14ac:dyDescent="0.25">
      <c r="A14" s="50"/>
      <c r="B14" s="51"/>
      <c r="C14" s="52"/>
      <c r="D14" s="53" t="s">
        <v>0</v>
      </c>
      <c r="E14" s="54">
        <f>SUM(E4:E13)</f>
        <v>0</v>
      </c>
      <c r="F14" s="3"/>
    </row>
    <row r="15" spans="1:7" ht="7.5" customHeight="1" x14ac:dyDescent="0.2">
      <c r="A15" s="26"/>
      <c r="B15" s="14"/>
      <c r="C15" s="14"/>
      <c r="D15" s="14"/>
      <c r="E15" s="14"/>
      <c r="F15" s="2"/>
      <c r="G15" s="2"/>
    </row>
    <row r="16" spans="1:7" ht="18" customHeight="1" x14ac:dyDescent="0.2">
      <c r="A16" s="7" t="s">
        <v>2</v>
      </c>
      <c r="B16" s="7"/>
      <c r="C16" s="7"/>
      <c r="D16" s="7"/>
      <c r="E16" s="7"/>
      <c r="F16" s="2"/>
      <c r="G16" s="2"/>
    </row>
    <row r="17" spans="1:7" ht="7.5" customHeight="1" thickBot="1" x14ac:dyDescent="0.25">
      <c r="A17" s="14"/>
      <c r="B17" s="14"/>
      <c r="C17" s="14"/>
      <c r="D17" s="14"/>
      <c r="E17" s="14"/>
      <c r="F17" s="2"/>
      <c r="G17" s="2"/>
    </row>
    <row r="18" spans="1:7" ht="18" customHeight="1" thickBot="1" x14ac:dyDescent="0.25">
      <c r="A18" s="37"/>
      <c r="B18" s="38"/>
      <c r="C18" s="39"/>
      <c r="D18" s="27" t="s">
        <v>3</v>
      </c>
      <c r="E18" s="28"/>
      <c r="F18" s="4"/>
      <c r="G18" s="4"/>
    </row>
    <row r="19" spans="1:7" ht="73.5" customHeight="1" thickBot="1" x14ac:dyDescent="0.25">
      <c r="A19" s="29" t="s">
        <v>8</v>
      </c>
      <c r="B19" s="22" t="s">
        <v>10</v>
      </c>
      <c r="C19" s="23" t="s">
        <v>9</v>
      </c>
      <c r="D19" s="24" t="s">
        <v>6</v>
      </c>
      <c r="E19" s="30" t="s">
        <v>7</v>
      </c>
    </row>
    <row r="20" spans="1:7" ht="21.6" customHeight="1" thickBot="1" x14ac:dyDescent="0.25">
      <c r="A20" s="31" t="s">
        <v>5</v>
      </c>
      <c r="B20" s="15">
        <v>0</v>
      </c>
      <c r="C20" s="16">
        <f>(0.8853)*(B20)</f>
        <v>0</v>
      </c>
      <c r="D20" s="17">
        <f>B20-C20</f>
        <v>0</v>
      </c>
      <c r="E20" s="32"/>
    </row>
    <row r="21" spans="1:7" ht="21.6" customHeight="1" thickBot="1" x14ac:dyDescent="0.25">
      <c r="A21" s="31"/>
      <c r="B21" s="15">
        <v>0</v>
      </c>
      <c r="C21" s="16">
        <f>(0.8853)*(B21)</f>
        <v>0</v>
      </c>
      <c r="D21" s="17">
        <f>B21-C21</f>
        <v>0</v>
      </c>
      <c r="E21" s="32"/>
    </row>
    <row r="22" spans="1:7" ht="21.6" customHeight="1" thickBot="1" x14ac:dyDescent="0.25">
      <c r="A22" s="31"/>
      <c r="B22" s="15">
        <v>0</v>
      </c>
      <c r="C22" s="16">
        <f>(0.8853)*(B22)</f>
        <v>0</v>
      </c>
      <c r="D22" s="17">
        <f>B22-C22</f>
        <v>0</v>
      </c>
      <c r="E22" s="32"/>
    </row>
    <row r="23" spans="1:7" ht="21.6" customHeight="1" thickBot="1" x14ac:dyDescent="0.25">
      <c r="A23" s="31"/>
      <c r="B23" s="15">
        <v>0</v>
      </c>
      <c r="C23" s="16">
        <f>(0.8853)*(B23)</f>
        <v>0</v>
      </c>
      <c r="D23" s="17">
        <f>B23-C23</f>
        <v>0</v>
      </c>
      <c r="E23" s="32"/>
    </row>
    <row r="24" spans="1:7" ht="21.6" customHeight="1" thickBot="1" x14ac:dyDescent="0.25">
      <c r="A24" s="33" t="s">
        <v>4</v>
      </c>
      <c r="B24" s="18">
        <v>0</v>
      </c>
      <c r="C24" s="19">
        <f>(0.8)*(B24)</f>
        <v>0</v>
      </c>
      <c r="D24" s="20"/>
      <c r="E24" s="34">
        <f>B24-C24</f>
        <v>0</v>
      </c>
    </row>
    <row r="25" spans="1:7" ht="21.6" customHeight="1" thickBot="1" x14ac:dyDescent="0.25">
      <c r="A25" s="33"/>
      <c r="B25" s="18">
        <v>0</v>
      </c>
      <c r="C25" s="19">
        <f>(0.8)*(B25)</f>
        <v>0</v>
      </c>
      <c r="D25" s="20"/>
      <c r="E25" s="34">
        <f>B25-C25</f>
        <v>0</v>
      </c>
    </row>
    <row r="26" spans="1:7" ht="21.6" customHeight="1" thickBot="1" x14ac:dyDescent="0.25">
      <c r="A26" s="33"/>
      <c r="B26" s="18">
        <v>0</v>
      </c>
      <c r="C26" s="19">
        <f>(0.8)*(B26)</f>
        <v>0</v>
      </c>
      <c r="D26" s="21"/>
      <c r="E26" s="34">
        <f>B26-C26</f>
        <v>0</v>
      </c>
    </row>
    <row r="27" spans="1:7" ht="21.6" customHeight="1" thickBot="1" x14ac:dyDescent="0.25">
      <c r="A27" s="33"/>
      <c r="B27" s="18">
        <v>0</v>
      </c>
      <c r="C27" s="19">
        <f>(0.8)*(B27)</f>
        <v>0</v>
      </c>
      <c r="D27" s="20"/>
      <c r="E27" s="34">
        <f>B27-C27</f>
        <v>0</v>
      </c>
    </row>
    <row r="28" spans="1:7" ht="21.6" customHeight="1" thickBot="1" x14ac:dyDescent="0.25">
      <c r="A28" s="35" t="s">
        <v>0</v>
      </c>
      <c r="B28" s="36">
        <f>SUM(B20:B27)</f>
        <v>0</v>
      </c>
      <c r="C28" s="40"/>
      <c r="D28" s="41"/>
      <c r="E28" s="42"/>
      <c r="F28" s="5"/>
      <c r="G28" s="6"/>
    </row>
  </sheetData>
  <mergeCells count="8">
    <mergeCell ref="A16:E16"/>
    <mergeCell ref="C2:D2"/>
    <mergeCell ref="A1:E1"/>
    <mergeCell ref="A20:A23"/>
    <mergeCell ref="A24:A27"/>
    <mergeCell ref="D18:E18"/>
    <mergeCell ref="A4:A8"/>
    <mergeCell ref="A9:A13"/>
  </mergeCells>
  <phoneticPr fontId="0" type="noConversion"/>
  <printOptions horizontalCentered="1"/>
  <pageMargins left="0" right="0" top="0.5" bottom="0.5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Local Match Calculator</vt:lpstr>
    </vt:vector>
  </TitlesOfParts>
  <Company>Caltrans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s134903</dc:creator>
  <cp:lastModifiedBy>Duran, Jennifer B@DOT</cp:lastModifiedBy>
  <cp:lastPrinted>2019-07-30T20:57:12Z</cp:lastPrinted>
  <dcterms:created xsi:type="dcterms:W3CDTF">2009-10-30T16:31:25Z</dcterms:created>
  <dcterms:modified xsi:type="dcterms:W3CDTF">2019-07-30T20:57:18Z</dcterms:modified>
</cp:coreProperties>
</file>